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3875" windowHeight="8700"/>
  </bookViews>
  <sheets>
    <sheet name="集計結果" sheetId="1" r:id="rId1"/>
    <sheet name="集計グラフ⇒" sheetId="5" r:id="rId2"/>
    <sheet name="設問1" sheetId="2" r:id="rId3"/>
    <sheet name="設問2" sheetId="3" r:id="rId4"/>
    <sheet name="設問3" sheetId="4" r:id="rId5"/>
  </sheets>
  <calcPr calcId="145621"/>
</workbook>
</file>

<file path=xl/calcChain.xml><?xml version="1.0" encoding="utf-8"?>
<calcChain xmlns="http://schemas.openxmlformats.org/spreadsheetml/2006/main">
  <c r="C19" i="1" l="1"/>
  <c r="B19" i="1"/>
  <c r="A1" i="2" l="1"/>
  <c r="A1" i="3"/>
  <c r="A1" i="4"/>
  <c r="D6" i="2"/>
  <c r="D5" i="2"/>
  <c r="D7" i="2" l="1"/>
  <c r="E5" i="2" s="1"/>
  <c r="E6" i="2" l="1"/>
  <c r="E7" i="2" l="1"/>
</calcChain>
</file>

<file path=xl/sharedStrings.xml><?xml version="1.0" encoding="utf-8"?>
<sst xmlns="http://schemas.openxmlformats.org/spreadsheetml/2006/main" count="106" uniqueCount="82">
  <si>
    <t>津市</t>
    <rPh sb="0" eb="2">
      <t>ツシ</t>
    </rPh>
    <phoneticPr fontId="1"/>
  </si>
  <si>
    <t>四日市市</t>
    <rPh sb="0" eb="3">
      <t>ヨッカイチ</t>
    </rPh>
    <rPh sb="3" eb="4">
      <t>シ</t>
    </rPh>
    <phoneticPr fontId="1"/>
  </si>
  <si>
    <t>伊勢市</t>
    <rPh sb="0" eb="3">
      <t>イセシ</t>
    </rPh>
    <phoneticPr fontId="1"/>
  </si>
  <si>
    <t>松阪市</t>
    <rPh sb="0" eb="3">
      <t>マツサカシ</t>
    </rPh>
    <phoneticPr fontId="1"/>
  </si>
  <si>
    <t>鈴鹿市</t>
    <rPh sb="0" eb="3">
      <t>スズカシ</t>
    </rPh>
    <phoneticPr fontId="1"/>
  </si>
  <si>
    <t>名張市</t>
    <rPh sb="0" eb="3">
      <t>ナバリシ</t>
    </rPh>
    <phoneticPr fontId="1"/>
  </si>
  <si>
    <t>亀山市</t>
    <rPh sb="0" eb="3">
      <t>カメヤマシ</t>
    </rPh>
    <phoneticPr fontId="1"/>
  </si>
  <si>
    <t>鳥羽市</t>
    <rPh sb="0" eb="3">
      <t>トバシ</t>
    </rPh>
    <phoneticPr fontId="1"/>
  </si>
  <si>
    <t>熊野市</t>
    <rPh sb="0" eb="3">
      <t>クマノシ</t>
    </rPh>
    <phoneticPr fontId="1"/>
  </si>
  <si>
    <t>いなべ市</t>
    <rPh sb="3" eb="4">
      <t>シ</t>
    </rPh>
    <phoneticPr fontId="1"/>
  </si>
  <si>
    <t>志摩市</t>
    <rPh sb="0" eb="3">
      <t>シマシ</t>
    </rPh>
    <phoneticPr fontId="1"/>
  </si>
  <si>
    <t>伊賀市</t>
    <rPh sb="0" eb="3">
      <t>イガシ</t>
    </rPh>
    <phoneticPr fontId="1"/>
  </si>
  <si>
    <t>東員町</t>
  </si>
  <si>
    <t>紀北町</t>
  </si>
  <si>
    <t>希望しない
（下記に希望しない理由を記載してください）</t>
    <phoneticPr fontId="3"/>
  </si>
  <si>
    <t>希望する
（下記に希望する都市計画情報の更新頻度、公開範囲を記載してください）</t>
    <phoneticPr fontId="3"/>
  </si>
  <si>
    <t>自市町の都市計画情報を地理空間情報集約システムに搭載することを希望しますか？</t>
    <phoneticPr fontId="3"/>
  </si>
  <si>
    <t>設問１</t>
    <phoneticPr fontId="3"/>
  </si>
  <si>
    <t>都市計画情報のシステム搭載・更新費用については、個別市町の要望に応じたオプション対応として、希望市町の費用負担を前提に今後協議をすすめていきたいと考えています。
この考え方について、ご意見等があれば下記に記載してください。</t>
    <phoneticPr fontId="3"/>
  </si>
  <si>
    <t>設問２</t>
    <phoneticPr fontId="3"/>
  </si>
  <si>
    <t>設問３</t>
    <phoneticPr fontId="3"/>
  </si>
  <si>
    <t>その他、都市計画情報のシステム搭載について、ご意見等がありましたら記載してください。</t>
    <phoneticPr fontId="3"/>
  </si>
  <si>
    <t>特になし</t>
    <phoneticPr fontId="3"/>
  </si>
  <si>
    <t>○
（オプション対応であったとして）費用負担してまで搭載するメリットが感じられないため</t>
    <rPh sb="8" eb="10">
      <t>タイオウ</t>
    </rPh>
    <rPh sb="18" eb="20">
      <t>ヒヨウ</t>
    </rPh>
    <rPh sb="20" eb="22">
      <t>フタン</t>
    </rPh>
    <rPh sb="26" eb="28">
      <t>トウサイ</t>
    </rPh>
    <rPh sb="35" eb="36">
      <t>カン</t>
    </rPh>
    <phoneticPr fontId="3"/>
  </si>
  <si>
    <t>○
・当市独自で都市計画情報を活用した地理空間情報集約システムを活用していることから、特に利用用途が思い当たらないため。</t>
    <phoneticPr fontId="3"/>
  </si>
  <si>
    <t>○
　当システムが一般向けに公開されていないため。</t>
    <phoneticPr fontId="3"/>
  </si>
  <si>
    <t>○
既にホームページで公開しており、移行するメリットが思い当たらないため。</t>
    <phoneticPr fontId="3"/>
  </si>
  <si>
    <t>既存の庁内型統合ＧＩＳから完全に移行することができれば、コスト面で非常に魅力があるが、現在の庁内型統合ＧＩＳに取って替わる程の機能とバックアップ体制がないと、完全移行は難しく、両者の共存は管理の二度手間としかなりえないと思います。</t>
    <phoneticPr fontId="3"/>
  </si>
  <si>
    <t>オプション対応を希望する市町の費用負担とすることで良いと考えます。</t>
    <phoneticPr fontId="3"/>
  </si>
  <si>
    <t>・開発許可された分譲地、都市計画決定された施設、他法令（自然公園法）の範囲等が将来において搭載できれば利用が進むのではないかと思う。
・建物の建築に際し都市計画上の規制（建ぺい率、容積率、道路要件など）について問合せに対し活用されることが多いと思われる。エリアとしてだけでなく、地番から規制内容を表示されると便利であるのでないかと思う。</t>
    <phoneticPr fontId="3"/>
  </si>
  <si>
    <t>○
特に、必要性がないと思われるため</t>
    <phoneticPr fontId="3"/>
  </si>
  <si>
    <t>自市町の自由管理レイヤ内の一つとして扱い、公開・非公開設定を行うことで対応すれば、各市町で更新も行えると思います。</t>
    <phoneticPr fontId="3"/>
  </si>
  <si>
    <t>○
更新頻度：年2回、公開範囲：県内全市町に公開</t>
    <phoneticPr fontId="3"/>
  </si>
  <si>
    <t>○
　利用用途が思い当たらないため</t>
    <phoneticPr fontId="3"/>
  </si>
  <si>
    <t>三重県においても当該システム活用促進を図り、協議への参加を望みます。</t>
    <phoneticPr fontId="3"/>
  </si>
  <si>
    <t>自治体間での情報共有の必要頻度は高くないと思われるので、対象市町が個別に支出するオプション対応だと、更新が疎かになる恐れがあるのでは．．．。</t>
    <phoneticPr fontId="3"/>
  </si>
  <si>
    <t>○
・既に市ホームページにて都市計画情報をGISで公開しているため。
・希望市町での費用負担となるため。
・市民向けに一般公開されていないため。</t>
    <phoneticPr fontId="3"/>
  </si>
  <si>
    <t>○
特に利用用途が思い当たらないため</t>
    <phoneticPr fontId="3"/>
  </si>
  <si>
    <t>通常業務においては、市のHPに掲載している都市計画図を利用している。日常業務においては、Arc GISを使用しており、特に新たなシステム導入の必要性を感じていない。</t>
    <phoneticPr fontId="3"/>
  </si>
  <si>
    <t>市町名</t>
    <rPh sb="0" eb="1">
      <t>シ</t>
    </rPh>
    <rPh sb="1" eb="2">
      <t>マチ</t>
    </rPh>
    <rPh sb="2" eb="3">
      <t>メイ</t>
    </rPh>
    <phoneticPr fontId="3"/>
  </si>
  <si>
    <t>自市町の都市計画情報を地理空間情報集約システムに搭載することを希望しますか？</t>
  </si>
  <si>
    <t>選択項目</t>
  </si>
  <si>
    <t>回答数</t>
  </si>
  <si>
    <t>構成比</t>
  </si>
  <si>
    <t>合計</t>
  </si>
  <si>
    <t>希望する</t>
    <rPh sb="0" eb="2">
      <t>キボウ</t>
    </rPh>
    <phoneticPr fontId="3"/>
  </si>
  <si>
    <t>希望しない</t>
    <rPh sb="0" eb="2">
      <t>キボウ</t>
    </rPh>
    <phoneticPr fontId="3"/>
  </si>
  <si>
    <t>都市計画情報のシステム搭載・更新費用については、個別市町の要望に応じたオプション対応として、希望市町の費用負担を前提に今後協議をすすめていきたいと考えています。
この考え方について、ご意見等があれば下記に記載してください。</t>
  </si>
  <si>
    <t>市町名</t>
    <rPh sb="0" eb="2">
      <t>シチョウ</t>
    </rPh>
    <rPh sb="2" eb="3">
      <t>メイ</t>
    </rPh>
    <phoneticPr fontId="4"/>
  </si>
  <si>
    <t>内容</t>
    <rPh sb="0" eb="2">
      <t>ナイヨウ</t>
    </rPh>
    <phoneticPr fontId="4"/>
  </si>
  <si>
    <t>金額にもよるため見積もり等の検討資料がほしい。</t>
    <phoneticPr fontId="3"/>
  </si>
  <si>
    <t>仮に、都市計画情報の搭載が必要となった場合には、都市計画情報の搭載・更新費用は、財政面等からオプション対応でなく無償の取り扱いとしていただきたい。</t>
    <phoneticPr fontId="3"/>
  </si>
  <si>
    <t>その他、都市計画情報のシステム搭載について、ご意見等がありましたら記載してください。</t>
  </si>
  <si>
    <t>県内市町の都市計画情報を当該システムで閲覧できるようになれば、不動産業者等にとって非常に便利であると考えられるため、市民向けに一般公開されるのであればば、更新費用にもよるが市負担での都市計画情報の搭載を考慮するが、各市町への公開であれば特に利用用途が思い当たらないため、希望しない。</t>
  </si>
  <si>
    <t>自市町の自由管理レイヤ内の一つとして扱い、公開非公開設定を行うことで対応すれば、各市町で更新も行えると思います。</t>
  </si>
  <si>
    <t>地理空間情報集約システムに都市計画情報を載せる場合、全ての市町村が載せる必要があるのか、また、載せない場合にも更新費用が必要になるのか。</t>
  </si>
  <si>
    <t>開発許可された分譲地、都市計画決定された施設、他法令（自然公園法）の範囲等が将来において搭載できれば利用が進むのではないかと思う。
建物の建築に際し都市計画上の規制（建ぺい率、容積率、道路要件など）について問合せに対し活用されることが多いと思われる。エリアとしてだけでなく、地番から規制内容を表示されると便利であるのでないかと思う。</t>
  </si>
  <si>
    <t>希望する</t>
    <rPh sb="0" eb="2">
      <t>キボウ</t>
    </rPh>
    <phoneticPr fontId="3"/>
  </si>
  <si>
    <t>更新頻度</t>
    <rPh sb="0" eb="2">
      <t>コウシン</t>
    </rPh>
    <rPh sb="2" eb="4">
      <t>ヒンド</t>
    </rPh>
    <phoneticPr fontId="3"/>
  </si>
  <si>
    <t>随時</t>
    <rPh sb="0" eb="2">
      <t>ズイジ</t>
    </rPh>
    <phoneticPr fontId="3"/>
  </si>
  <si>
    <t>公開範囲</t>
    <rPh sb="0" eb="2">
      <t>コウカイ</t>
    </rPh>
    <rPh sb="2" eb="4">
      <t>ハンイ</t>
    </rPh>
    <phoneticPr fontId="3"/>
  </si>
  <si>
    <t>県内全市町</t>
    <rPh sb="0" eb="2">
      <t>ケンナイ</t>
    </rPh>
    <rPh sb="2" eb="3">
      <t>ゼン</t>
    </rPh>
    <rPh sb="3" eb="5">
      <t>シチョウ</t>
    </rPh>
    <phoneticPr fontId="3"/>
  </si>
  <si>
    <t>回答数</t>
    <rPh sb="0" eb="3">
      <t>カイトウスウ</t>
    </rPh>
    <phoneticPr fontId="3"/>
  </si>
  <si>
    <t>度会町</t>
    <phoneticPr fontId="3"/>
  </si>
  <si>
    <t>県内市町の都市計画情報を当該システムで閲覧できるようになれば、不動産業者等にとって非常に便利であると考えられるため、市民向けに一般公開されるのであればば、更新費用にもよるが市負担での都市計画情報の搭載を考慮するが、各市町への公開であれば特に利用用途が思い当たらないため、希望しない。</t>
    <phoneticPr fontId="3"/>
  </si>
  <si>
    <t>地理空間情報集約システムに都市計画情報を載せる場合、全ての市町村が載せる必要があるのか、また、載せない場合にも更新費用が必要になるのか。</t>
    <phoneticPr fontId="3"/>
  </si>
  <si>
    <t>○
更新頻度：随時、公開範囲：県内市町</t>
    <phoneticPr fontId="3"/>
  </si>
  <si>
    <t>○
更新頻度：年２回、公開範囲：県内全市町に公開</t>
    <phoneticPr fontId="3"/>
  </si>
  <si>
    <t>○
更新頻度：年１回、公開範囲：県内全市町に公開</t>
    <phoneticPr fontId="3"/>
  </si>
  <si>
    <t>○
更新頻度：年1回、公開範囲：県内全市町に公開</t>
    <phoneticPr fontId="3"/>
  </si>
  <si>
    <t>－</t>
    <phoneticPr fontId="3"/>
  </si>
  <si>
    <t>合計</t>
    <rPh sb="0" eb="1">
      <t>ゴウ</t>
    </rPh>
    <rPh sb="1" eb="2">
      <t>ケイ</t>
    </rPh>
    <phoneticPr fontId="3"/>
  </si>
  <si>
    <t>○
特に利用用途が思い当たらないため</t>
    <phoneticPr fontId="3"/>
  </si>
  <si>
    <t>仮に、都市計画情報の搭載が必要となった場合には、都市計画情報の搭載・更新費用は、財政面等からオプション対応でなく無償の取り扱いとしていただきたい。</t>
    <phoneticPr fontId="3"/>
  </si>
  <si>
    <t>○
更新頻度：３年に１回程度、公開範囲：県内全市町に公開</t>
    <phoneticPr fontId="3"/>
  </si>
  <si>
    <t>特になし</t>
    <phoneticPr fontId="3"/>
  </si>
  <si>
    <t>年１回</t>
    <rPh sb="0" eb="1">
      <t>ネン</t>
    </rPh>
    <rPh sb="2" eb="3">
      <t>カイ</t>
    </rPh>
    <phoneticPr fontId="3"/>
  </si>
  <si>
    <t>年２回</t>
    <rPh sb="0" eb="1">
      <t>ネン</t>
    </rPh>
    <rPh sb="2" eb="3">
      <t>カイ</t>
    </rPh>
    <phoneticPr fontId="3"/>
  </si>
  <si>
    <t>３年に１回</t>
    <rPh sb="1" eb="2">
      <t>ネン</t>
    </rPh>
    <rPh sb="4" eb="5">
      <t>カイ</t>
    </rPh>
    <phoneticPr fontId="3"/>
  </si>
  <si>
    <t>鈴鹿市</t>
    <rPh sb="0" eb="3">
      <t>スズカシ</t>
    </rPh>
    <phoneticPr fontId="3"/>
  </si>
  <si>
    <t>当市では，集約システムを災害時の緊急時対応システムと捉えており，通常業務では，庁内の統合型GISを利用しています。追加情報やシステム機能のさらなる拡充は庁内GISとの重複投資となるため，避けたい考えであり，都市計画情報のシステム搭載・更新費用については，各個別要望に応じたオプション対応にしていただけると幸いです。</t>
    <phoneticPr fontId="3"/>
  </si>
  <si>
    <t>当市では，集約システムを災害時の緊急時対応システムと捉えており，通常業務では，庁内の統合型GISを利用しています。追加情報やシステム機能のさらなる拡充は庁内GISとの重複投資となるため，避けたい考えであり，都市計画情報のシステム搭載・更新費用については，各個別要望に応じたオプション対応にしていただけると幸いです。</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</si>
</sst>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2" x14ac:knownFonts="1">
    <font>
      <sz val="11"/>
      <color theme="1"/>
      <name val="ＭＳ Ｐゴシック"/>
      <family val="2"/>
      <charset val="128"/>
      <scheme val="minor"/>
    </font>
    <font>
      <sz val="18"/>
      <color theme="3"/>
      <name val="ＭＳ Ｐゴシック"/>
      <family val="2"/>
      <charset val="128"/>
      <scheme val="major"/>
    </font>
    <font>
      <sz val="11"/>
      <name val="ＭＳ Ｐゴシック"/>
      <family val="3"/>
      <charset val="128"/>
    </font>
    <font>
      <sz val="6"/>
      <name val="ＭＳ Ｐゴシック"/>
      <family val="2"/>
      <charset val="128"/>
      <scheme val="minor"/>
    </font>
    <font>
      <sz val="6"/>
      <name val="ＭＳ Ｐゴシック"/>
      <family val="3"/>
      <charset val="128"/>
    </font>
    <font>
      <b/>
      <sz val="10"/>
      <color indexed="8"/>
      <name val="ＭＳ 明朝"/>
      <family val="1"/>
      <charset val="128"/>
    </font>
    <font>
      <sz val="10"/>
      <color indexed="8"/>
      <name val="ＭＳ 明朝"/>
      <family val="1"/>
      <charset val="128"/>
    </font>
    <font>
      <sz val="11"/>
      <color indexed="8"/>
      <name val="ＭＳ 明朝"/>
      <family val="1"/>
      <charset val="128"/>
    </font>
    <font>
      <b/>
      <sz val="11"/>
      <color theme="0"/>
      <name val="ＭＳ Ｐゴシック"/>
      <family val="3"/>
      <charset val="128"/>
      <scheme val="minor"/>
    </font>
    <font>
      <sz val="11"/>
      <name val="ＭＳ Ｐゴシック"/>
      <family val="2"/>
      <charset val="128"/>
      <scheme val="minor"/>
    </font>
    <font>
      <sz val="11"/>
      <name val="ＭＳ Ｐゴシック"/>
      <family val="3"/>
      <charset val="128"/>
      <scheme val="minor"/>
    </font>
    <font>
      <b/>
      <sz val="11"/>
      <color theme="1"/>
      <name val="ＭＳ Ｐゴシック"/>
      <family val="3"/>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indexed="22"/>
        <bgColor indexed="64"/>
      </patternFill>
    </fill>
    <fill>
      <patternFill patternType="darkGray">
        <fgColor indexed="9"/>
        <bgColor indexed="9"/>
      </patternFill>
    </fill>
    <fill>
      <patternFill patternType="solid">
        <fgColor rgb="FF002060"/>
        <bgColor indexed="64"/>
      </patternFill>
    </fill>
    <fill>
      <patternFill patternType="solid">
        <fgColor theme="5" tint="0.79998168889431442"/>
        <bgColor indexed="64"/>
      </patternFill>
    </fill>
    <fill>
      <patternFill patternType="solid">
        <fgColor theme="0"/>
        <bgColor indexed="64"/>
      </patternFill>
    </fill>
  </fills>
  <borders count="25">
    <border>
      <left/>
      <right/>
      <top/>
      <bottom/>
      <diagonal/>
    </border>
    <border>
      <left/>
      <right/>
      <top style="hair">
        <color indexed="64"/>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8"/>
      </right>
      <top style="medium">
        <color indexed="8"/>
      </top>
      <bottom style="medium">
        <color indexed="8"/>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alignment vertical="center"/>
    </xf>
    <xf numFmtId="0" fontId="2" fillId="0" borderId="0">
      <alignment vertical="center"/>
    </xf>
  </cellStyleXfs>
  <cellXfs count="52">
    <xf numFmtId="0" fontId="0" fillId="0" borderId="0" xfId="0">
      <alignment vertical="center"/>
    </xf>
    <xf numFmtId="0" fontId="0" fillId="0" borderId="0" xfId="0" applyAlignment="1">
      <alignment horizontal="left" vertical="center"/>
    </xf>
    <xf numFmtId="0" fontId="0" fillId="0" borderId="3" xfId="0" applyBorder="1" applyAlignment="1">
      <alignment vertical="center" wrapText="1"/>
    </xf>
    <xf numFmtId="0" fontId="0" fillId="0" borderId="1" xfId="0" applyBorder="1" applyAlignment="1">
      <alignment vertical="center" wrapText="1"/>
    </xf>
    <xf numFmtId="0" fontId="0" fillId="0" borderId="10" xfId="0" applyBorder="1" applyAlignment="1">
      <alignment vertical="center" wrapText="1"/>
    </xf>
    <xf numFmtId="0" fontId="0" fillId="0" borderId="5" xfId="0" applyBorder="1" applyAlignment="1">
      <alignment vertical="center" wrapText="1"/>
    </xf>
    <xf numFmtId="0" fontId="0" fillId="0" borderId="2" xfId="0" applyBorder="1" applyAlignment="1">
      <alignment vertical="center" wrapText="1"/>
    </xf>
    <xf numFmtId="0" fontId="0" fillId="0" borderId="9" xfId="0" applyBorder="1" applyAlignment="1">
      <alignment vertical="center" wrapText="1"/>
    </xf>
    <xf numFmtId="0" fontId="0" fillId="0" borderId="0" xfId="0"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49" fontId="0" fillId="0" borderId="0" xfId="0" applyNumberFormat="1" applyAlignment="1">
      <alignment horizontal="center" vertical="center"/>
    </xf>
    <xf numFmtId="0" fontId="0" fillId="0"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ill="1" applyBorder="1" applyAlignment="1">
      <alignment horizontal="left" vertical="center" wrapText="1"/>
    </xf>
    <xf numFmtId="0" fontId="5" fillId="4" borderId="16" xfId="1" applyFont="1" applyFill="1" applyBorder="1" applyAlignment="1">
      <alignment horizontal="center" vertical="center" wrapText="1"/>
    </xf>
    <xf numFmtId="0" fontId="5" fillId="5" borderId="17" xfId="1" applyFont="1" applyFill="1" applyBorder="1" applyAlignment="1">
      <alignment horizontal="center" vertical="center"/>
    </xf>
    <xf numFmtId="0" fontId="6" fillId="5" borderId="18" xfId="1" applyFont="1" applyFill="1" applyBorder="1" applyAlignment="1">
      <alignment horizontal="right" vertical="center" wrapText="1"/>
    </xf>
    <xf numFmtId="0" fontId="5" fillId="4" borderId="20" xfId="1" applyFont="1" applyFill="1" applyBorder="1" applyAlignment="1">
      <alignment horizontal="center" vertical="center" wrapText="1"/>
    </xf>
    <xf numFmtId="0" fontId="7" fillId="5" borderId="17" xfId="1" applyFont="1" applyFill="1" applyBorder="1" applyAlignment="1">
      <alignment horizontal="left" vertical="center" wrapText="1"/>
    </xf>
    <xf numFmtId="0" fontId="5" fillId="4" borderId="21" xfId="1" applyFont="1" applyFill="1" applyBorder="1" applyAlignment="1">
      <alignment horizontal="center" vertical="center" wrapText="1"/>
    </xf>
    <xf numFmtId="0" fontId="0" fillId="0" borderId="0" xfId="0" applyAlignment="1">
      <alignment vertical="center"/>
    </xf>
    <xf numFmtId="0" fontId="0" fillId="0" borderId="21" xfId="0" applyBorder="1" applyAlignment="1">
      <alignment horizontal="center" vertical="center"/>
    </xf>
    <xf numFmtId="0" fontId="0" fillId="0" borderId="21" xfId="0" applyBorder="1" applyAlignment="1">
      <alignment vertical="center" wrapText="1"/>
    </xf>
    <xf numFmtId="0" fontId="0" fillId="0" borderId="21" xfId="0" applyFill="1" applyBorder="1" applyAlignment="1">
      <alignment horizontal="center" vertical="center"/>
    </xf>
    <xf numFmtId="0" fontId="6" fillId="7" borderId="19" xfId="1" applyFont="1" applyFill="1" applyBorder="1" applyAlignment="1">
      <alignment horizontal="right"/>
    </xf>
    <xf numFmtId="0" fontId="0" fillId="0" borderId="22" xfId="0" applyBorder="1">
      <alignment vertical="center"/>
    </xf>
    <xf numFmtId="0" fontId="0" fillId="0" borderId="18" xfId="0" applyBorder="1">
      <alignment vertical="center"/>
    </xf>
    <xf numFmtId="0" fontId="0" fillId="0" borderId="23" xfId="0" applyBorder="1">
      <alignment vertical="center"/>
    </xf>
    <xf numFmtId="0" fontId="0" fillId="0" borderId="21" xfId="0" applyBorder="1">
      <alignment vertical="center"/>
    </xf>
    <xf numFmtId="0" fontId="0" fillId="0" borderId="24" xfId="0" applyBorder="1">
      <alignment vertical="center"/>
    </xf>
    <xf numFmtId="0" fontId="0" fillId="0" borderId="17" xfId="0" applyBorder="1">
      <alignment vertical="center"/>
    </xf>
    <xf numFmtId="0" fontId="9" fillId="0" borderId="3" xfId="0" applyFont="1" applyBorder="1" applyAlignment="1">
      <alignment vertical="center" wrapText="1"/>
    </xf>
    <xf numFmtId="0" fontId="10" fillId="0" borderId="3" xfId="0" applyFont="1" applyBorder="1" applyAlignment="1">
      <alignment vertical="center" wrapText="1"/>
    </xf>
    <xf numFmtId="0" fontId="9" fillId="0" borderId="6" xfId="0" applyFont="1" applyBorder="1" applyAlignment="1">
      <alignment vertical="center" wrapText="1"/>
    </xf>
    <xf numFmtId="0" fontId="10" fillId="0" borderId="4" xfId="0" applyFont="1" applyBorder="1" applyAlignment="1">
      <alignment vertical="center" wrapText="1"/>
    </xf>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176" fontId="6" fillId="5" borderId="18" xfId="1" applyNumberFormat="1" applyFont="1" applyFill="1" applyBorder="1" applyAlignment="1">
      <alignment horizontal="center" vertical="center" wrapText="1"/>
    </xf>
    <xf numFmtId="176" fontId="6" fillId="5" borderId="17" xfId="1" applyNumberFormat="1" applyFont="1" applyFill="1" applyBorder="1" applyAlignment="1">
      <alignment horizontal="center" vertical="center" wrapText="1"/>
    </xf>
    <xf numFmtId="0" fontId="0" fillId="0" borderId="4" xfId="0" applyBorder="1" applyAlignment="1">
      <alignment vertical="center" wrapText="1"/>
    </xf>
    <xf numFmtId="0" fontId="0" fillId="8" borderId="8" xfId="0" applyFill="1" applyBorder="1" applyAlignment="1">
      <alignment horizontal="center" vertical="center"/>
    </xf>
    <xf numFmtId="0" fontId="0" fillId="0" borderId="17" xfId="0" applyFill="1" applyBorder="1">
      <alignment vertical="center"/>
    </xf>
    <xf numFmtId="0" fontId="0" fillId="2" borderId="11" xfId="0" applyFill="1" applyBorder="1" applyAlignment="1">
      <alignment horizontal="left" vertical="center" wrapText="1"/>
    </xf>
    <xf numFmtId="0" fontId="0" fillId="2" borderId="11"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left" vertical="center" wrapText="1"/>
    </xf>
    <xf numFmtId="0" fontId="0" fillId="2" borderId="15" xfId="0" applyFill="1" applyBorder="1" applyAlignment="1">
      <alignment horizontal="left" vertical="center" wrapText="1"/>
    </xf>
    <xf numFmtId="0" fontId="8" fillId="6" borderId="0" xfId="0" applyFont="1" applyFill="1" applyAlignment="1">
      <alignment horizontal="center" vertical="center"/>
    </xf>
    <xf numFmtId="0" fontId="0" fillId="0" borderId="0" xfId="0"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844510061242344"/>
          <c:y val="0.125"/>
          <c:w val="0.46944444444444444"/>
          <c:h val="0.78240740740740744"/>
        </c:manualLayout>
      </c:layout>
      <c:pieChart>
        <c:varyColors val="1"/>
        <c:ser>
          <c:idx val="0"/>
          <c:order val="0"/>
          <c:spPr>
            <a:ln>
              <a:solidFill>
                <a:schemeClr val="bg1"/>
              </a:solidFill>
            </a:ln>
            <a:effectLst>
              <a:outerShdw blurRad="50800" dist="38100" dir="5400000" algn="t" rotWithShape="0">
                <a:prstClr val="black">
                  <a:alpha val="40000"/>
                </a:prstClr>
              </a:outerShdw>
            </a:effectLst>
          </c:spPr>
          <c:dLbls>
            <c:spPr>
              <a:noFill/>
              <a:effectLst>
                <a:outerShdw blurRad="50800" dist="38100" dir="2700000" algn="tl" rotWithShape="0">
                  <a:schemeClr val="tx1">
                    <a:alpha val="40000"/>
                  </a:schemeClr>
                </a:outerShdw>
              </a:effectLst>
            </c:spPr>
            <c:showLegendKey val="0"/>
            <c:showVal val="1"/>
            <c:showCatName val="0"/>
            <c:showSerName val="0"/>
            <c:showPercent val="0"/>
            <c:showBubbleSize val="0"/>
            <c:showLeaderLines val="1"/>
          </c:dLbls>
          <c:cat>
            <c:strRef>
              <c:f>設問1!$C$5:$C$6</c:f>
              <c:strCache>
                <c:ptCount val="2"/>
                <c:pt idx="0">
                  <c:v>希望する</c:v>
                </c:pt>
                <c:pt idx="1">
                  <c:v>希望しない</c:v>
                </c:pt>
              </c:strCache>
            </c:strRef>
          </c:cat>
          <c:val>
            <c:numRef>
              <c:f>設問1!$E$5:$E$6</c:f>
              <c:numCache>
                <c:formatCode>0.0%</c:formatCode>
                <c:ptCount val="2"/>
                <c:pt idx="0">
                  <c:v>0.4</c:v>
                </c:pt>
                <c:pt idx="1">
                  <c:v>0.6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20932677532956"/>
          <c:y val="0.34836134670180607"/>
          <c:w val="0.23574053243344581"/>
          <c:h val="0.30327730659638785"/>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219075</xdr:colOff>
      <xdr:row>2</xdr:row>
      <xdr:rowOff>157162</xdr:rowOff>
    </xdr:from>
    <xdr:to>
      <xdr:col>10</xdr:col>
      <xdr:colOff>190500</xdr:colOff>
      <xdr:row>15</xdr:row>
      <xdr:rowOff>133350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tabSelected="1" zoomScale="85" zoomScaleNormal="85" zoomScalePageLayoutView="55" workbookViewId="0">
      <pane ySplit="3" topLeftCell="A4" activePane="bottomLeft" state="frozen"/>
      <selection pane="bottomLeft" sqref="A1:A3"/>
    </sheetView>
  </sheetViews>
  <sheetFormatPr defaultRowHeight="13.5" x14ac:dyDescent="0.15"/>
  <cols>
    <col min="1" max="1" width="10.375" style="8" bestFit="1" customWidth="1"/>
    <col min="2" max="2" width="61.875" customWidth="1"/>
    <col min="3" max="3" width="66" bestFit="1" customWidth="1"/>
    <col min="4" max="4" width="79" customWidth="1"/>
    <col min="5" max="5" width="103.5" customWidth="1"/>
  </cols>
  <sheetData>
    <row r="1" spans="1:5" s="8" customFormat="1" ht="20.100000000000001" customHeight="1" x14ac:dyDescent="0.15">
      <c r="A1" s="45" t="s">
        <v>39</v>
      </c>
      <c r="B1" s="46" t="s">
        <v>17</v>
      </c>
      <c r="C1" s="47"/>
      <c r="D1" s="13" t="s">
        <v>19</v>
      </c>
      <c r="E1" s="13" t="s">
        <v>20</v>
      </c>
    </row>
    <row r="2" spans="1:5" s="1" customFormat="1" ht="20.100000000000001" customHeight="1" x14ac:dyDescent="0.15">
      <c r="A2" s="45"/>
      <c r="B2" s="48" t="s">
        <v>16</v>
      </c>
      <c r="C2" s="49"/>
      <c r="D2" s="44" t="s">
        <v>18</v>
      </c>
      <c r="E2" s="44" t="s">
        <v>21</v>
      </c>
    </row>
    <row r="3" spans="1:5" s="1" customFormat="1" ht="60.75" customHeight="1" x14ac:dyDescent="0.15">
      <c r="A3" s="45"/>
      <c r="B3" s="14" t="s">
        <v>15</v>
      </c>
      <c r="C3" s="14" t="s">
        <v>14</v>
      </c>
      <c r="D3" s="44"/>
      <c r="E3" s="44"/>
    </row>
    <row r="4" spans="1:5" ht="80.099999999999994" customHeight="1" x14ac:dyDescent="0.15">
      <c r="A4" s="9" t="s">
        <v>0</v>
      </c>
      <c r="B4" s="5"/>
      <c r="C4" s="34" t="s">
        <v>36</v>
      </c>
      <c r="D4" s="6" t="s">
        <v>50</v>
      </c>
      <c r="E4" s="7" t="s">
        <v>64</v>
      </c>
    </row>
    <row r="5" spans="1:5" ht="50.1" customHeight="1" x14ac:dyDescent="0.15">
      <c r="A5" s="10" t="s">
        <v>1</v>
      </c>
      <c r="B5" s="2"/>
      <c r="C5" s="35" t="s">
        <v>26</v>
      </c>
      <c r="D5" s="3" t="s">
        <v>22</v>
      </c>
      <c r="E5" s="4" t="s">
        <v>27</v>
      </c>
    </row>
    <row r="6" spans="1:5" ht="50.1" customHeight="1" x14ac:dyDescent="0.15">
      <c r="A6" s="12" t="s">
        <v>2</v>
      </c>
      <c r="B6" s="2"/>
      <c r="C6" s="35" t="s">
        <v>37</v>
      </c>
      <c r="D6" s="3"/>
      <c r="E6" s="4" t="s">
        <v>38</v>
      </c>
    </row>
    <row r="7" spans="1:5" ht="50.1" customHeight="1" x14ac:dyDescent="0.15">
      <c r="A7" s="10" t="s">
        <v>3</v>
      </c>
      <c r="B7" s="2"/>
      <c r="C7" s="35" t="s">
        <v>30</v>
      </c>
      <c r="D7" s="3"/>
      <c r="E7" s="4" t="s">
        <v>31</v>
      </c>
    </row>
    <row r="8" spans="1:5" ht="72" customHeight="1" x14ac:dyDescent="0.15">
      <c r="A8" s="42" t="s">
        <v>4</v>
      </c>
      <c r="B8" s="2"/>
      <c r="C8" s="41" t="s">
        <v>72</v>
      </c>
      <c r="D8" s="3" t="s">
        <v>81</v>
      </c>
      <c r="E8" s="4"/>
    </row>
    <row r="9" spans="1:5" ht="50.1" customHeight="1" x14ac:dyDescent="0.15">
      <c r="A9" s="10" t="s">
        <v>5</v>
      </c>
      <c r="B9" s="32" t="s">
        <v>66</v>
      </c>
      <c r="C9" s="35"/>
      <c r="D9" s="3" t="s">
        <v>35</v>
      </c>
      <c r="E9" s="4"/>
    </row>
    <row r="10" spans="1:5" ht="50.1" customHeight="1" x14ac:dyDescent="0.15">
      <c r="A10" s="10" t="s">
        <v>6</v>
      </c>
      <c r="B10" s="33"/>
      <c r="C10" s="35" t="s">
        <v>24</v>
      </c>
      <c r="D10" s="3" t="s">
        <v>73</v>
      </c>
      <c r="E10" s="4" t="s">
        <v>65</v>
      </c>
    </row>
    <row r="11" spans="1:5" ht="50.1" customHeight="1" x14ac:dyDescent="0.15">
      <c r="A11" s="10" t="s">
        <v>7</v>
      </c>
      <c r="B11" s="33" t="s">
        <v>32</v>
      </c>
      <c r="C11" s="35"/>
      <c r="D11" s="3"/>
      <c r="E11" s="4"/>
    </row>
    <row r="12" spans="1:5" ht="50.1" customHeight="1" x14ac:dyDescent="0.15">
      <c r="A12" s="10" t="s">
        <v>8</v>
      </c>
      <c r="B12" s="33"/>
      <c r="C12" s="35" t="s">
        <v>25</v>
      </c>
      <c r="D12" s="3"/>
      <c r="E12" s="4"/>
    </row>
    <row r="13" spans="1:5" ht="50.1" customHeight="1" x14ac:dyDescent="0.15">
      <c r="A13" s="10" t="s">
        <v>9</v>
      </c>
      <c r="B13" s="33" t="s">
        <v>67</v>
      </c>
      <c r="C13" s="35"/>
      <c r="D13" s="3" t="s">
        <v>22</v>
      </c>
      <c r="E13" s="4" t="s">
        <v>22</v>
      </c>
    </row>
    <row r="14" spans="1:5" ht="80.099999999999994" customHeight="1" x14ac:dyDescent="0.15">
      <c r="A14" s="10" t="s">
        <v>10</v>
      </c>
      <c r="B14" s="33" t="s">
        <v>68</v>
      </c>
      <c r="C14" s="35"/>
      <c r="D14" s="3" t="s">
        <v>28</v>
      </c>
      <c r="E14" s="4" t="s">
        <v>29</v>
      </c>
    </row>
    <row r="15" spans="1:5" ht="50.1" customHeight="1" x14ac:dyDescent="0.15">
      <c r="A15" s="42" t="s">
        <v>11</v>
      </c>
      <c r="B15" s="33" t="s">
        <v>74</v>
      </c>
      <c r="C15" s="35"/>
      <c r="D15" s="3" t="s">
        <v>75</v>
      </c>
      <c r="E15" s="4" t="s">
        <v>75</v>
      </c>
    </row>
    <row r="16" spans="1:5" ht="50.1" customHeight="1" x14ac:dyDescent="0.15">
      <c r="A16" s="10" t="s">
        <v>12</v>
      </c>
      <c r="B16" s="33" t="s">
        <v>69</v>
      </c>
      <c r="C16" s="35"/>
      <c r="D16" s="3" t="s">
        <v>34</v>
      </c>
      <c r="E16" s="4"/>
    </row>
    <row r="17" spans="1:5" ht="50.1" customHeight="1" x14ac:dyDescent="0.15">
      <c r="A17" s="10" t="s">
        <v>63</v>
      </c>
      <c r="B17" s="2"/>
      <c r="C17" s="35" t="s">
        <v>33</v>
      </c>
      <c r="D17" s="3"/>
      <c r="E17" s="4"/>
    </row>
    <row r="18" spans="1:5" ht="50.1" customHeight="1" x14ac:dyDescent="0.15">
      <c r="A18" s="10" t="s">
        <v>13</v>
      </c>
      <c r="B18" s="2"/>
      <c r="C18" s="35" t="s">
        <v>23</v>
      </c>
      <c r="D18" s="3"/>
      <c r="E18" s="4"/>
    </row>
    <row r="19" spans="1:5" ht="24" customHeight="1" x14ac:dyDescent="0.15">
      <c r="A19" s="36" t="s">
        <v>71</v>
      </c>
      <c r="B19" s="37">
        <f>COUNTA(B4:B18)</f>
        <v>6</v>
      </c>
      <c r="C19" s="38">
        <f>COUNTA(C4:C18)</f>
        <v>9</v>
      </c>
      <c r="D19" s="38" t="s">
        <v>70</v>
      </c>
      <c r="E19" s="36" t="s">
        <v>70</v>
      </c>
    </row>
    <row r="20" spans="1:5" x14ac:dyDescent="0.15">
      <c r="A20" s="11"/>
      <c r="B20" s="8"/>
    </row>
  </sheetData>
  <mergeCells count="5">
    <mergeCell ref="D2:D3"/>
    <mergeCell ref="E2:E3"/>
    <mergeCell ref="A1:A3"/>
    <mergeCell ref="B1:C1"/>
    <mergeCell ref="B2:C2"/>
  </mergeCells>
  <phoneticPr fontId="3"/>
  <pageMargins left="0.70866141732283472" right="0.70866141732283472" top="0.74803149606299213" bottom="0.74803149606299213" header="0.31496062992125984" footer="0.31496062992125984"/>
  <pageSetup paperSize="8" scale="61" fitToHeight="0" orientation="landscape" r:id="rId1"/>
  <headerFooter>
    <oddHeader>&amp;L&amp;"-,太字"&amp;14■都市計画情報のシステム搭載にかかるアンケート調査結果一覧&amp;R&amp;"-,太字"&amp;14資料３</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
  <sheetViews>
    <sheetView workbookViewId="0">
      <selection activeCell="E22" sqref="E22"/>
    </sheetView>
  </sheetViews>
  <sheetFormatPr defaultRowHeight="13.5" x14ac:dyDescent="0.15"/>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workbookViewId="0">
      <selection activeCell="C13" sqref="C13"/>
    </sheetView>
  </sheetViews>
  <sheetFormatPr defaultRowHeight="13.5" x14ac:dyDescent="0.15"/>
  <cols>
    <col min="3" max="3" width="15.75" customWidth="1"/>
    <col min="4" max="4" width="8.75" customWidth="1"/>
    <col min="5" max="6" width="11" bestFit="1" customWidth="1"/>
  </cols>
  <sheetData>
    <row r="1" spans="1:5" x14ac:dyDescent="0.15">
      <c r="A1" s="50" t="str">
        <f ca="1">RIGHT(CELL("filename",$A$1),LEN(CELL("filename",$A$1))-FIND("]",CELL("filename",$A$1)))</f>
        <v>設問1</v>
      </c>
      <c r="C1" t="s">
        <v>40</v>
      </c>
    </row>
    <row r="2" spans="1:5" x14ac:dyDescent="0.15">
      <c r="A2" s="50"/>
    </row>
    <row r="3" spans="1:5" ht="14.25" thickBot="1" x14ac:dyDescent="0.2">
      <c r="A3" s="50"/>
    </row>
    <row r="4" spans="1:5" ht="14.25" thickBot="1" x14ac:dyDescent="0.2">
      <c r="C4" s="18" t="s">
        <v>41</v>
      </c>
      <c r="D4" s="15" t="s">
        <v>42</v>
      </c>
      <c r="E4" s="15" t="s">
        <v>43</v>
      </c>
    </row>
    <row r="5" spans="1:5" ht="14.25" thickBot="1" x14ac:dyDescent="0.2">
      <c r="C5" s="19" t="s">
        <v>45</v>
      </c>
      <c r="D5" s="17">
        <f>集計結果!B19</f>
        <v>6</v>
      </c>
      <c r="E5" s="39">
        <f>D5/D7</f>
        <v>0.4</v>
      </c>
    </row>
    <row r="6" spans="1:5" ht="14.25" thickBot="1" x14ac:dyDescent="0.2">
      <c r="C6" s="19" t="s">
        <v>46</v>
      </c>
      <c r="D6" s="17">
        <f>集計結果!C19</f>
        <v>9</v>
      </c>
      <c r="E6" s="39">
        <f>D6/D7</f>
        <v>0.6</v>
      </c>
    </row>
    <row r="7" spans="1:5" ht="14.25" thickBot="1" x14ac:dyDescent="0.2">
      <c r="C7" s="16" t="s">
        <v>44</v>
      </c>
      <c r="D7" s="25">
        <f>SUM(D5:D6)</f>
        <v>15</v>
      </c>
      <c r="E7" s="40">
        <f>SUM(E5:E6)</f>
        <v>1</v>
      </c>
    </row>
    <row r="19" spans="3:7" ht="14.25" thickBot="1" x14ac:dyDescent="0.2">
      <c r="C19" t="s">
        <v>57</v>
      </c>
      <c r="D19">
        <v>6</v>
      </c>
    </row>
    <row r="20" spans="3:7" ht="14.25" thickBot="1" x14ac:dyDescent="0.2">
      <c r="C20" s="29" t="s">
        <v>58</v>
      </c>
      <c r="D20" s="28" t="s">
        <v>62</v>
      </c>
    </row>
    <row r="21" spans="3:7" ht="14.25" thickBot="1" x14ac:dyDescent="0.2">
      <c r="C21" s="30" t="s">
        <v>59</v>
      </c>
      <c r="D21" s="26">
        <v>1</v>
      </c>
      <c r="F21" s="29" t="s">
        <v>60</v>
      </c>
      <c r="G21" s="28" t="s">
        <v>62</v>
      </c>
    </row>
    <row r="22" spans="3:7" ht="14.25" thickBot="1" x14ac:dyDescent="0.2">
      <c r="C22" s="30" t="s">
        <v>76</v>
      </c>
      <c r="D22" s="26">
        <v>2</v>
      </c>
      <c r="F22" s="31" t="s">
        <v>61</v>
      </c>
      <c r="G22" s="27">
        <v>6</v>
      </c>
    </row>
    <row r="23" spans="3:7" x14ac:dyDescent="0.15">
      <c r="C23" s="30" t="s">
        <v>77</v>
      </c>
      <c r="D23" s="26">
        <v>2</v>
      </c>
    </row>
    <row r="24" spans="3:7" ht="14.25" thickBot="1" x14ac:dyDescent="0.2">
      <c r="C24" s="43" t="s">
        <v>78</v>
      </c>
      <c r="D24" s="43">
        <v>1</v>
      </c>
    </row>
  </sheetData>
  <mergeCells count="1">
    <mergeCell ref="A1:A3"/>
  </mergeCells>
  <phoneticPr fontId="3"/>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selection activeCell="A7" sqref="A7"/>
    </sheetView>
  </sheetViews>
  <sheetFormatPr defaultRowHeight="13.5" x14ac:dyDescent="0.15"/>
  <cols>
    <col min="3" max="3" width="18.25" customWidth="1"/>
    <col min="4" max="4" width="72.25" customWidth="1"/>
  </cols>
  <sheetData>
    <row r="1" spans="1:11" ht="13.5" customHeight="1" x14ac:dyDescent="0.15">
      <c r="A1" s="50" t="str">
        <f ca="1">RIGHT(CELL("filename",$A$1),LEN(CELL("filename",$A$1))-FIND("]",CELL("filename",$A$1)))</f>
        <v>設問2</v>
      </c>
      <c r="C1" s="51" t="s">
        <v>47</v>
      </c>
      <c r="D1" s="51"/>
      <c r="E1" s="21"/>
      <c r="F1" s="21"/>
      <c r="G1" s="21"/>
      <c r="H1" s="21"/>
      <c r="I1" s="21"/>
      <c r="J1" s="21"/>
      <c r="K1" s="21"/>
    </row>
    <row r="2" spans="1:11" x14ac:dyDescent="0.15">
      <c r="A2" s="50"/>
      <c r="C2" s="51"/>
      <c r="D2" s="51"/>
      <c r="E2" s="21"/>
      <c r="F2" s="21"/>
      <c r="G2" s="21"/>
      <c r="H2" s="21"/>
      <c r="I2" s="21"/>
      <c r="J2" s="21"/>
      <c r="K2" s="21"/>
    </row>
    <row r="3" spans="1:11" x14ac:dyDescent="0.15">
      <c r="A3" s="50"/>
      <c r="C3" s="51"/>
      <c r="D3" s="51"/>
      <c r="E3" s="21"/>
      <c r="F3" s="21"/>
      <c r="G3" s="21"/>
      <c r="H3" s="21"/>
      <c r="I3" s="21"/>
      <c r="J3" s="21"/>
      <c r="K3" s="21"/>
    </row>
    <row r="4" spans="1:11" ht="14.25" thickBot="1" x14ac:dyDescent="0.2"/>
    <row r="5" spans="1:11" ht="14.25" thickBot="1" x14ac:dyDescent="0.2">
      <c r="C5" s="20" t="s">
        <v>48</v>
      </c>
      <c r="D5" s="20" t="s">
        <v>49</v>
      </c>
    </row>
    <row r="6" spans="1:11" ht="19.5" customHeight="1" thickBot="1" x14ac:dyDescent="0.2">
      <c r="C6" s="22" t="s">
        <v>0</v>
      </c>
      <c r="D6" s="23" t="s">
        <v>50</v>
      </c>
    </row>
    <row r="7" spans="1:11" ht="74.25" customHeight="1" thickBot="1" x14ac:dyDescent="0.2">
      <c r="C7" s="22" t="s">
        <v>79</v>
      </c>
      <c r="D7" s="23" t="s">
        <v>80</v>
      </c>
    </row>
    <row r="8" spans="1:11" ht="34.5" customHeight="1" thickBot="1" x14ac:dyDescent="0.2">
      <c r="C8" s="22" t="s">
        <v>5</v>
      </c>
      <c r="D8" s="23" t="s">
        <v>35</v>
      </c>
    </row>
    <row r="9" spans="1:11" ht="36" customHeight="1" thickBot="1" x14ac:dyDescent="0.2">
      <c r="C9" s="22" t="s">
        <v>6</v>
      </c>
      <c r="D9" s="23" t="s">
        <v>51</v>
      </c>
    </row>
    <row r="10" spans="1:11" ht="17.25" customHeight="1" thickBot="1" x14ac:dyDescent="0.2">
      <c r="C10" s="22" t="s">
        <v>10</v>
      </c>
      <c r="D10" s="23" t="s">
        <v>28</v>
      </c>
    </row>
    <row r="11" spans="1:11" ht="21.75" customHeight="1" thickBot="1" x14ac:dyDescent="0.2">
      <c r="C11" s="22" t="s">
        <v>12</v>
      </c>
      <c r="D11" s="23" t="s">
        <v>34</v>
      </c>
    </row>
  </sheetData>
  <mergeCells count="2">
    <mergeCell ref="A1:A3"/>
    <mergeCell ref="C1:D3"/>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C9" sqref="C9"/>
    </sheetView>
  </sheetViews>
  <sheetFormatPr defaultRowHeight="13.5" x14ac:dyDescent="0.15"/>
  <cols>
    <col min="3" max="3" width="27.375" customWidth="1"/>
    <col min="4" max="4" width="68.125" customWidth="1"/>
  </cols>
  <sheetData>
    <row r="1" spans="1:4" ht="13.5" customHeight="1" x14ac:dyDescent="0.15">
      <c r="A1" s="50" t="str">
        <f ca="1">RIGHT(CELL("filename",$A$1),LEN(CELL("filename",$A$1))-FIND("]",CELL("filename",$A$1)))</f>
        <v>設問3</v>
      </c>
      <c r="C1" t="s">
        <v>52</v>
      </c>
    </row>
    <row r="2" spans="1:4" x14ac:dyDescent="0.15">
      <c r="A2" s="50"/>
    </row>
    <row r="3" spans="1:4" ht="14.25" thickBot="1" x14ac:dyDescent="0.2">
      <c r="A3" s="50"/>
    </row>
    <row r="4" spans="1:4" ht="14.25" thickBot="1" x14ac:dyDescent="0.2">
      <c r="C4" s="20" t="s">
        <v>48</v>
      </c>
      <c r="D4" s="20" t="s">
        <v>49</v>
      </c>
    </row>
    <row r="5" spans="1:4" ht="70.5" customHeight="1" thickBot="1" x14ac:dyDescent="0.2">
      <c r="C5" s="22" t="s">
        <v>0</v>
      </c>
      <c r="D5" s="23" t="s">
        <v>53</v>
      </c>
    </row>
    <row r="6" spans="1:4" ht="48" customHeight="1" thickBot="1" x14ac:dyDescent="0.2">
      <c r="C6" s="22" t="s">
        <v>1</v>
      </c>
      <c r="D6" s="23" t="s">
        <v>27</v>
      </c>
    </row>
    <row r="7" spans="1:4" ht="36.75" customHeight="1" thickBot="1" x14ac:dyDescent="0.2">
      <c r="C7" s="24" t="s">
        <v>2</v>
      </c>
      <c r="D7" s="23" t="s">
        <v>38</v>
      </c>
    </row>
    <row r="8" spans="1:4" ht="36" customHeight="1" thickBot="1" x14ac:dyDescent="0.2">
      <c r="C8" s="22" t="s">
        <v>3</v>
      </c>
      <c r="D8" s="23" t="s">
        <v>54</v>
      </c>
    </row>
    <row r="9" spans="1:4" ht="36" customHeight="1" thickBot="1" x14ac:dyDescent="0.2">
      <c r="C9" s="22" t="s">
        <v>6</v>
      </c>
      <c r="D9" s="23" t="s">
        <v>55</v>
      </c>
    </row>
    <row r="10" spans="1:4" ht="81" customHeight="1" thickBot="1" x14ac:dyDescent="0.2">
      <c r="C10" s="22" t="s">
        <v>10</v>
      </c>
      <c r="D10" s="23" t="s">
        <v>56</v>
      </c>
    </row>
  </sheetData>
  <mergeCells count="1">
    <mergeCell ref="A1:A3"/>
  </mergeCells>
  <phoneticPr fontId="3"/>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集計結果</vt:lpstr>
      <vt:lpstr>集計グラフ⇒</vt:lpstr>
      <vt:lpstr>設問1</vt:lpstr>
      <vt:lpstr>設問2</vt:lpstr>
      <vt:lpstr>設問3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2016-11-11T04:29:25Z</cp:lastPrinted>
  <dcterms:created xsi:type="dcterms:W3CDTF">2016-08-30T06:33:33Z</dcterms:created>
  <dcterms:modified xsi:type="dcterms:W3CDTF">2016-11-11T04:29:38Z</dcterms:modified>
</cp:coreProperties>
</file>